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4"/>
  </bookViews>
  <sheets>
    <sheet name="прил 1 " sheetId="1" r:id="rId1"/>
    <sheet name="приложение 2" sheetId="2" r:id="rId2"/>
    <sheet name="прил 3" sheetId="3" r:id="rId3"/>
    <sheet name="прил4 " sheetId="4" r:id="rId4"/>
    <sheet name="прил.7" sheetId="5" r:id="rId5"/>
  </sheets>
  <externalReferences>
    <externalReference r:id="rId8"/>
  </externalReferences>
  <definedNames>
    <definedName name="_xlnm.Print_Titles" localSheetId="0">'прил 1 '!$4:$7</definedName>
    <definedName name="_xlnm.Print_Titles" localSheetId="2">'прил 3'!$5:$7</definedName>
    <definedName name="_xlnm.Print_Titles" localSheetId="1">'приложение 2'!$7:$9</definedName>
    <definedName name="_xlnm.Print_Area" localSheetId="4">'прил.7'!$A$1:$E$14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<sst xmlns="http://schemas.openxmlformats.org/spreadsheetml/2006/main" count="250" uniqueCount="149">
  <si>
    <t>Наименование показателей</t>
  </si>
  <si>
    <t>3.1.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</si>
  <si>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</si>
  <si>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</si>
  <si>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</si>
  <si>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</si>
  <si>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</si>
  <si>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</si>
  <si>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</si>
  <si>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</si>
  <si>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</si>
  <si>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4.</t>
  </si>
  <si>
    <t>Сбытовые расходы гарантирующих организаций</t>
  </si>
  <si>
    <t>4.2.</t>
  </si>
  <si>
    <t>5.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</si>
  <si>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</si>
  <si>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</si>
  <si>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</si>
  <si>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</si>
  <si>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</si>
  <si>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</si>
  <si>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</si>
  <si>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</si>
  <si>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</si>
  <si>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</si>
  <si>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</si>
  <si>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</si>
  <si>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</si>
  <si>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</si>
  <si>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</si>
  <si>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</si>
  <si>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</si>
  <si>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</si>
  <si>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</si>
  <si>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</si>
  <si>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</si>
  <si>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</si>
  <si>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</si>
  <si>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</si>
  <si>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</si>
  <si>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</si>
  <si>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</si>
  <si>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</si>
  <si>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</si>
  <si>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</si>
  <si>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</si>
  <si>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</si>
  <si>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</si>
  <si>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</si>
  <si>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</si>
  <si>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</si>
  <si>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</si>
  <si>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</si>
  <si>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</si>
  <si>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</si>
  <si>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</si>
  <si>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</si>
  <si>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</si>
  <si>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</si>
  <si>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</si>
  <si>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</si>
  <si>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</si>
  <si>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</si>
  <si>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</si>
  <si>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</si>
  <si>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</si>
  <si>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транспортировка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</si>
  <si>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</si>
  <si>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</si>
  <si>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</si>
  <si>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</si>
  <si>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</si>
  <si>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</si>
  <si>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</si>
  <si>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</si>
  <si>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</si>
  <si>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</si>
  <si>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</si>
  <si>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</si>
  <si>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по приборам учета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</si>
  <si>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</si>
  <si>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</si>
  <si>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</si>
  <si>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</si>
  <si>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</si>
  <si>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</si>
  <si>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</si>
  <si>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</si>
  <si>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</si>
  <si>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</si>
  <si>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</si>
  <si>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</si>
  <si>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</si>
  <si>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</si>
  <si>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</si>
  <si>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</si>
  <si>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</si>
  <si>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</si>
  <si>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</si>
  <si>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</si>
  <si>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</si>
  <si>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</si>
  <si>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</si>
  <si>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</si>
  <si>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</si>
  <si>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</si>
  <si>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</si>
  <si>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</si>
  <si>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15.3.</t>
  </si>
  <si>
    <t>с 01.01.2014 по 30.06.2014</t>
  </si>
  <si>
    <t>подъем воды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</si>
  <si>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</si>
  <si>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</si>
  <si>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</si>
  <si>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</si>
  <si>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</si>
  <si>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</si>
  <si>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</si>
  <si>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</si>
  <si>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</si>
  <si>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</si>
  <si>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</si>
  <si>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</si>
  <si>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</si>
  <si>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</si>
  <si>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</si>
  <si>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</si>
  <si>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</si>
  <si>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</si>
  <si>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</si>
  <si>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</si>
  <si>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</si>
  <si>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</si>
  <si>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Водоотведение</t>
  </si>
  <si>
    <t>Приложение № 1 
к экспертному заключению 
по делу № 287-13в</t>
  </si>
  <si>
    <t>Приложение № 2 
к экспертному заключению 
по делу № 287-13в</t>
  </si>
  <si>
    <t>Приложение № 3 
к экспертному заключению 
по делу № 287-13в</t>
  </si>
  <si>
    <t>Приложение № 4
к экспертному заключению 
по делу № 287-13в</t>
  </si>
  <si>
    <t>Приложение № 7
к экспертному заключению 
по делу № 287-13в</t>
  </si>
  <si>
    <t>Анализ основных технико – экономических показателей открытого акционерного общества "Красноярскэнергосбыт"
 (г. Красноярск, ИНН 2466132221)</t>
  </si>
  <si>
    <t xml:space="preserve">Величина прибыли, необходимой для эффективного функционирования  открытого акционерного общества "Красноярскэнергосбыт"  (г. Красноярск, ИНН 2466132221)                                                                                             </t>
  </si>
  <si>
    <t>Целевые показатели деятельности открытого акционерного общества "Красноярскэнергосбыт"  (г. Красноярск, ИНН 2466132221)</t>
  </si>
  <si>
    <t>Питьевое водоснабжение</t>
  </si>
  <si>
    <t xml:space="preserve">Удельный расход электроэнергии на 1 м3 сточных вод             </t>
  </si>
  <si>
    <t>Тарифы на питьевую воду и водоотведение для потребителей  открытого акционерного общества "Красноярскэнергосбыт"
 (г. Красноярск, ИНН 2466132221)</t>
  </si>
  <si>
    <t>Расходы, учтенные и неучтенные при расчете тарифов на питьевую воду открытого акционерного общества "Красноярскэнергосбыт"
 (г. Красноярск, ИНН 2466132221)</t>
  </si>
  <si>
    <t>гипохлорит натрия</t>
  </si>
  <si>
    <t>Доля абонентов, осуществляющих расчеты за полученную воду по приборам учета</t>
  </si>
  <si>
    <t>Уровень потерь воды при её транспортировке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</si>
</sst>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57" applyAlignment="1">
      <alignment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/>
      <protection/>
    </xf>
    <xf numFmtId="0" fontId="5" fillId="0" borderId="10" xfId="59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 wrapText="1"/>
      <protection/>
    </xf>
    <xf numFmtId="2" fontId="1" fillId="0" borderId="15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5" fillId="0" borderId="15" xfId="59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19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60" zoomScalePageLayoutView="0" workbookViewId="0" topLeftCell="A25">
      <selection activeCell="I47" sqref="I47"/>
    </sheetView>
  </sheetViews>
  <sheetFormatPr defaultColWidth="39.8515625" defaultRowHeight="12.75"/>
  <cols>
    <col min="1" max="1" width="7.7109375" style="75" customWidth="1"/>
    <col min="2" max="2" width="34.8515625" style="65" customWidth="1"/>
    <col min="3" max="3" width="14.00390625" style="65" customWidth="1"/>
    <col min="4" max="4" width="14.421875" style="65" customWidth="1"/>
    <col min="5" max="5" width="15.00390625" style="65" customWidth="1"/>
    <col min="6" max="16384" width="39.8515625" style="65" customWidth="1"/>
  </cols>
  <sheetData>
    <row r="1" spans="1:5" ht="64.5" customHeight="1">
      <c r="A1" s="13"/>
      <c r="B1" s="12"/>
      <c r="C1" s="87" t="s">
        <v>134</v>
      </c>
      <c r="D1" s="87"/>
      <c r="E1" s="87"/>
    </row>
    <row r="2" spans="1:6" ht="64.5" customHeight="1">
      <c r="A2" s="88" t="s">
        <v>139</v>
      </c>
      <c r="B2" s="88"/>
      <c r="C2" s="88"/>
      <c r="D2" s="88"/>
      <c r="E2" s="88"/>
      <c r="F2" s="47"/>
    </row>
    <row r="3" ht="18.75">
      <c r="C3" s="14"/>
    </row>
    <row r="4" spans="1:5" ht="15" customHeight="1">
      <c r="A4" s="89" t="s">
        <v>25</v>
      </c>
      <c r="B4" s="89" t="s">
        <v>30</v>
      </c>
      <c r="C4" s="89" t="s">
        <v>31</v>
      </c>
      <c r="D4" s="92" t="s">
        <v>69</v>
      </c>
      <c r="E4" s="93"/>
    </row>
    <row r="5" spans="1:5" ht="18" customHeight="1">
      <c r="A5" s="90"/>
      <c r="B5" s="90"/>
      <c r="C5" s="90"/>
      <c r="D5" s="89" t="s">
        <v>37</v>
      </c>
      <c r="E5" s="89" t="s">
        <v>38</v>
      </c>
    </row>
    <row r="6" spans="1:5" ht="18" customHeight="1">
      <c r="A6" s="91"/>
      <c r="B6" s="91"/>
      <c r="C6" s="91"/>
      <c r="D6" s="91"/>
      <c r="E6" s="91"/>
    </row>
    <row r="7" spans="1:5" ht="15.75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ht="15.75">
      <c r="A8" s="66"/>
      <c r="B8" s="60" t="s">
        <v>142</v>
      </c>
      <c r="C8" s="66"/>
      <c r="D8" s="66"/>
      <c r="E8" s="66"/>
    </row>
    <row r="9" spans="1:5" ht="31.5">
      <c r="A9" s="66">
        <v>1</v>
      </c>
      <c r="B9" s="60" t="s">
        <v>39</v>
      </c>
      <c r="C9" s="66" t="s">
        <v>45</v>
      </c>
      <c r="D9" s="66">
        <v>35.56</v>
      </c>
      <c r="E9" s="66">
        <v>35.56</v>
      </c>
    </row>
    <row r="10" spans="1:5" ht="47.25">
      <c r="A10" s="66">
        <v>2</v>
      </c>
      <c r="B10" s="60" t="s">
        <v>40</v>
      </c>
      <c r="C10" s="66" t="s">
        <v>46</v>
      </c>
      <c r="D10" s="66">
        <v>11</v>
      </c>
      <c r="E10" s="66">
        <v>11</v>
      </c>
    </row>
    <row r="11" spans="1:5" ht="31.5">
      <c r="A11" s="66">
        <v>3</v>
      </c>
      <c r="B11" s="60" t="s">
        <v>41</v>
      </c>
      <c r="C11" s="66" t="s">
        <v>46</v>
      </c>
      <c r="D11" s="66">
        <v>0</v>
      </c>
      <c r="E11" s="66">
        <v>0</v>
      </c>
    </row>
    <row r="12" spans="1:5" ht="47.25">
      <c r="A12" s="66">
        <v>4</v>
      </c>
      <c r="B12" s="60" t="s">
        <v>42</v>
      </c>
      <c r="C12" s="66" t="s">
        <v>46</v>
      </c>
      <c r="D12" s="66">
        <v>1</v>
      </c>
      <c r="E12" s="66">
        <v>1</v>
      </c>
    </row>
    <row r="13" spans="1:5" ht="31.5">
      <c r="A13" s="66">
        <v>5</v>
      </c>
      <c r="B13" s="60" t="s">
        <v>43</v>
      </c>
      <c r="C13" s="66" t="s">
        <v>47</v>
      </c>
      <c r="D13" s="67">
        <v>7.6</v>
      </c>
      <c r="E13" s="67">
        <v>7.6</v>
      </c>
    </row>
    <row r="14" spans="1:5" ht="22.5" customHeight="1">
      <c r="A14" s="66">
        <v>6</v>
      </c>
      <c r="B14" s="60" t="s">
        <v>44</v>
      </c>
      <c r="C14" s="66" t="s">
        <v>47</v>
      </c>
      <c r="D14" s="67">
        <v>1.04</v>
      </c>
      <c r="E14" s="67">
        <v>1.04</v>
      </c>
    </row>
    <row r="15" spans="1:5" ht="48" customHeight="1">
      <c r="A15" s="66">
        <v>7</v>
      </c>
      <c r="B15" s="60" t="s">
        <v>113</v>
      </c>
      <c r="C15" s="66" t="s">
        <v>32</v>
      </c>
      <c r="D15" s="67">
        <v>379.97</v>
      </c>
      <c r="E15" s="67">
        <v>379.97</v>
      </c>
    </row>
    <row r="16" spans="1:5" ht="22.5" customHeight="1">
      <c r="A16" s="66" t="s">
        <v>16</v>
      </c>
      <c r="B16" s="69" t="s">
        <v>114</v>
      </c>
      <c r="C16" s="66" t="s">
        <v>32</v>
      </c>
      <c r="D16" s="67">
        <v>0</v>
      </c>
      <c r="E16" s="67">
        <v>0</v>
      </c>
    </row>
    <row r="17" spans="1:5" ht="19.5" customHeight="1">
      <c r="A17" s="66" t="s">
        <v>17</v>
      </c>
      <c r="B17" s="70" t="s">
        <v>115</v>
      </c>
      <c r="C17" s="66" t="s">
        <v>32</v>
      </c>
      <c r="D17" s="67">
        <v>379.97</v>
      </c>
      <c r="E17" s="67">
        <v>379.97</v>
      </c>
    </row>
    <row r="18" spans="1:5" ht="39" customHeight="1">
      <c r="A18" s="66">
        <v>8</v>
      </c>
      <c r="B18" s="53" t="s">
        <v>107</v>
      </c>
      <c r="C18" s="66" t="s">
        <v>32</v>
      </c>
      <c r="D18" s="67">
        <v>0</v>
      </c>
      <c r="E18" s="67">
        <v>0</v>
      </c>
    </row>
    <row r="19" spans="1:5" ht="39" customHeight="1">
      <c r="A19" s="66">
        <v>9</v>
      </c>
      <c r="B19" s="53" t="s">
        <v>116</v>
      </c>
      <c r="C19" s="66" t="s">
        <v>32</v>
      </c>
      <c r="D19" s="67">
        <v>0</v>
      </c>
      <c r="E19" s="67">
        <v>0</v>
      </c>
    </row>
    <row r="20" spans="1:5" ht="31.5">
      <c r="A20" s="66">
        <v>10</v>
      </c>
      <c r="B20" s="60" t="s">
        <v>119</v>
      </c>
      <c r="C20" s="66" t="s">
        <v>32</v>
      </c>
      <c r="D20" s="67">
        <v>379.97</v>
      </c>
      <c r="E20" s="67">
        <v>379.97</v>
      </c>
    </row>
    <row r="21" spans="1:5" ht="21.75" customHeight="1">
      <c r="A21" s="66" t="s">
        <v>97</v>
      </c>
      <c r="B21" s="71" t="s">
        <v>117</v>
      </c>
      <c r="C21" s="66" t="s">
        <v>32</v>
      </c>
      <c r="D21" s="67">
        <v>379.97</v>
      </c>
      <c r="E21" s="67">
        <v>379.97</v>
      </c>
    </row>
    <row r="22" spans="1:5" ht="29.25" customHeight="1">
      <c r="A22" s="66" t="s">
        <v>98</v>
      </c>
      <c r="B22" s="71" t="s">
        <v>118</v>
      </c>
      <c r="C22" s="66" t="s">
        <v>32</v>
      </c>
      <c r="D22" s="67">
        <v>0</v>
      </c>
      <c r="E22" s="67">
        <v>0</v>
      </c>
    </row>
    <row r="23" spans="1:5" ht="34.5" customHeight="1">
      <c r="A23" s="66">
        <v>11</v>
      </c>
      <c r="B23" s="71" t="s">
        <v>120</v>
      </c>
      <c r="C23" s="66" t="s">
        <v>32</v>
      </c>
      <c r="D23" s="67">
        <v>0</v>
      </c>
      <c r="E23" s="67">
        <v>0</v>
      </c>
    </row>
    <row r="24" spans="1:5" ht="31.5">
      <c r="A24" s="66">
        <v>12</v>
      </c>
      <c r="B24" s="60" t="s">
        <v>33</v>
      </c>
      <c r="C24" s="66" t="s">
        <v>32</v>
      </c>
      <c r="D24" s="67">
        <v>76</v>
      </c>
      <c r="E24" s="67">
        <v>76</v>
      </c>
    </row>
    <row r="25" spans="1:5" ht="15.75">
      <c r="A25" s="66">
        <v>13</v>
      </c>
      <c r="B25" s="53" t="s">
        <v>121</v>
      </c>
      <c r="C25" s="66" t="s">
        <v>32</v>
      </c>
      <c r="D25" s="67">
        <v>303.97</v>
      </c>
      <c r="E25" s="67">
        <v>303.97</v>
      </c>
    </row>
    <row r="26" spans="1:5" ht="15.75">
      <c r="A26" s="66" t="s">
        <v>102</v>
      </c>
      <c r="B26" s="53" t="s">
        <v>74</v>
      </c>
      <c r="C26" s="66" t="s">
        <v>32</v>
      </c>
      <c r="D26" s="67">
        <v>263.56</v>
      </c>
      <c r="E26" s="67">
        <v>263.56</v>
      </c>
    </row>
    <row r="27" spans="1:5" ht="15.75">
      <c r="A27" s="67" t="s">
        <v>122</v>
      </c>
      <c r="B27" s="53" t="s">
        <v>79</v>
      </c>
      <c r="C27" s="66" t="s">
        <v>32</v>
      </c>
      <c r="D27" s="67">
        <v>171.31</v>
      </c>
      <c r="E27" s="67">
        <v>171.31</v>
      </c>
    </row>
    <row r="28" spans="1:5" ht="15.75">
      <c r="A28" s="66" t="s">
        <v>103</v>
      </c>
      <c r="B28" s="53" t="s">
        <v>34</v>
      </c>
      <c r="C28" s="66" t="s">
        <v>32</v>
      </c>
      <c r="D28" s="67">
        <v>0.02</v>
      </c>
      <c r="E28" s="67">
        <v>0.02</v>
      </c>
    </row>
    <row r="29" spans="1:5" ht="15.75">
      <c r="A29" s="66" t="s">
        <v>104</v>
      </c>
      <c r="B29" s="53" t="s">
        <v>75</v>
      </c>
      <c r="C29" s="66" t="s">
        <v>32</v>
      </c>
      <c r="D29" s="67">
        <v>12.9</v>
      </c>
      <c r="E29" s="67">
        <v>12.9</v>
      </c>
    </row>
    <row r="30" spans="1:5" ht="15.75">
      <c r="A30" s="66" t="s">
        <v>123</v>
      </c>
      <c r="B30" s="53" t="s">
        <v>79</v>
      </c>
      <c r="C30" s="66" t="s">
        <v>32</v>
      </c>
      <c r="D30" s="67">
        <v>12.9</v>
      </c>
      <c r="E30" s="67">
        <v>12.9</v>
      </c>
    </row>
    <row r="31" spans="1:5" ht="15.75">
      <c r="A31" s="66" t="s">
        <v>105</v>
      </c>
      <c r="B31" s="53" t="s">
        <v>76</v>
      </c>
      <c r="C31" s="66" t="s">
        <v>32</v>
      </c>
      <c r="D31" s="67">
        <v>27.49</v>
      </c>
      <c r="E31" s="67">
        <v>27.49</v>
      </c>
    </row>
    <row r="32" spans="1:5" ht="15.75">
      <c r="A32" s="66" t="s">
        <v>124</v>
      </c>
      <c r="B32" s="53" t="s">
        <v>79</v>
      </c>
      <c r="C32" s="66" t="s">
        <v>32</v>
      </c>
      <c r="D32" s="67">
        <v>27.49</v>
      </c>
      <c r="E32" s="67">
        <v>27.49</v>
      </c>
    </row>
    <row r="33" spans="1:5" ht="15.75">
      <c r="A33" s="66">
        <v>14</v>
      </c>
      <c r="B33" s="61" t="s">
        <v>35</v>
      </c>
      <c r="C33" s="68" t="s">
        <v>36</v>
      </c>
      <c r="D33" s="1">
        <v>829.571</v>
      </c>
      <c r="E33" s="1">
        <v>829.571</v>
      </c>
    </row>
    <row r="34" spans="1:5" ht="60">
      <c r="A34" s="66">
        <v>15</v>
      </c>
      <c r="B34" s="61" t="s">
        <v>101</v>
      </c>
      <c r="C34" s="68"/>
      <c r="D34" s="67"/>
      <c r="E34" s="67"/>
    </row>
    <row r="35" spans="1:5" ht="15" customHeight="1">
      <c r="A35" s="66" t="s">
        <v>125</v>
      </c>
      <c r="B35" s="61" t="s">
        <v>110</v>
      </c>
      <c r="C35" s="68" t="s">
        <v>67</v>
      </c>
      <c r="D35" s="67">
        <v>1.03</v>
      </c>
      <c r="E35" s="67">
        <v>1.03</v>
      </c>
    </row>
    <row r="36" spans="1:5" ht="15.75" customHeight="1">
      <c r="A36" s="66" t="s">
        <v>108</v>
      </c>
      <c r="B36" s="61" t="s">
        <v>66</v>
      </c>
      <c r="C36" s="68" t="s">
        <v>67</v>
      </c>
      <c r="D36" s="67">
        <v>1.05</v>
      </c>
      <c r="E36" s="67">
        <v>1.05</v>
      </c>
    </row>
    <row r="37" spans="1:5" ht="31.5">
      <c r="A37" s="66">
        <v>16</v>
      </c>
      <c r="B37" s="61" t="s">
        <v>100</v>
      </c>
      <c r="C37" s="61"/>
      <c r="D37" s="53"/>
      <c r="E37" s="53"/>
    </row>
    <row r="38" spans="1:5" ht="15.75">
      <c r="A38" s="66" t="s">
        <v>126</v>
      </c>
      <c r="B38" s="59" t="s">
        <v>146</v>
      </c>
      <c r="C38" s="61" t="s">
        <v>68</v>
      </c>
      <c r="D38" s="66">
        <v>0.03</v>
      </c>
      <c r="E38" s="66">
        <v>0.03</v>
      </c>
    </row>
    <row r="39" spans="1:5" ht="15.75">
      <c r="A39" s="33">
        <v>17</v>
      </c>
      <c r="B39" s="34" t="s">
        <v>53</v>
      </c>
      <c r="C39" s="33" t="s">
        <v>48</v>
      </c>
      <c r="D39" s="66">
        <v>104.7</v>
      </c>
      <c r="E39" s="66">
        <v>105.6</v>
      </c>
    </row>
    <row r="40" spans="1:5" ht="15.75">
      <c r="A40" s="66"/>
      <c r="B40" s="53" t="s">
        <v>133</v>
      </c>
      <c r="C40" s="53"/>
      <c r="D40" s="53"/>
      <c r="E40" s="53"/>
    </row>
    <row r="41" spans="1:5" s="54" customFormat="1" ht="31.5">
      <c r="A41" s="74">
        <v>1</v>
      </c>
      <c r="B41" s="58" t="s">
        <v>86</v>
      </c>
      <c r="C41" s="74" t="s">
        <v>45</v>
      </c>
      <c r="D41" s="74">
        <v>65.24</v>
      </c>
      <c r="E41" s="74">
        <v>65.24</v>
      </c>
    </row>
    <row r="42" spans="1:5" s="54" customFormat="1" ht="31.5">
      <c r="A42" s="74">
        <v>2</v>
      </c>
      <c r="B42" s="58" t="s">
        <v>87</v>
      </c>
      <c r="C42" s="74" t="s">
        <v>46</v>
      </c>
      <c r="D42" s="74">
        <v>6</v>
      </c>
      <c r="E42" s="74">
        <v>6</v>
      </c>
    </row>
    <row r="43" spans="1:5" s="54" customFormat="1" ht="31.5">
      <c r="A43" s="74">
        <v>3</v>
      </c>
      <c r="B43" s="59" t="s">
        <v>88</v>
      </c>
      <c r="C43" s="7" t="s">
        <v>47</v>
      </c>
      <c r="D43" s="56">
        <v>18.9</v>
      </c>
      <c r="E43" s="56">
        <v>18.9</v>
      </c>
    </row>
    <row r="44" spans="1:5" s="54" customFormat="1" ht="31.5">
      <c r="A44" s="74">
        <v>4</v>
      </c>
      <c r="B44" s="59" t="s">
        <v>89</v>
      </c>
      <c r="C44" s="74" t="s">
        <v>46</v>
      </c>
      <c r="D44" s="74">
        <v>0</v>
      </c>
      <c r="E44" s="74">
        <v>0</v>
      </c>
    </row>
    <row r="45" spans="1:5" s="54" customFormat="1" ht="31.5">
      <c r="A45" s="74">
        <v>5</v>
      </c>
      <c r="B45" s="59" t="s">
        <v>90</v>
      </c>
      <c r="C45" s="7" t="s">
        <v>47</v>
      </c>
      <c r="D45" s="56">
        <v>0</v>
      </c>
      <c r="E45" s="56">
        <v>0</v>
      </c>
    </row>
    <row r="46" spans="1:5" s="54" customFormat="1" ht="31.5">
      <c r="A46" s="74">
        <v>6</v>
      </c>
      <c r="B46" s="59" t="s">
        <v>91</v>
      </c>
      <c r="C46" s="7" t="s">
        <v>47</v>
      </c>
      <c r="D46" s="56">
        <v>0</v>
      </c>
      <c r="E46" s="56">
        <v>0</v>
      </c>
    </row>
    <row r="47" spans="1:5" s="54" customFormat="1" ht="32.25" customHeight="1">
      <c r="A47" s="74">
        <v>7</v>
      </c>
      <c r="B47" s="55" t="s">
        <v>80</v>
      </c>
      <c r="C47" s="74" t="s">
        <v>32</v>
      </c>
      <c r="D47" s="56">
        <v>511.64</v>
      </c>
      <c r="E47" s="74">
        <v>511.64</v>
      </c>
    </row>
    <row r="48" spans="1:5" s="54" customFormat="1" ht="20.25" customHeight="1">
      <c r="A48" s="74" t="s">
        <v>16</v>
      </c>
      <c r="B48" s="55" t="s">
        <v>81</v>
      </c>
      <c r="C48" s="74" t="s">
        <v>32</v>
      </c>
      <c r="D48" s="56">
        <v>366.39</v>
      </c>
      <c r="E48" s="56">
        <v>366.39</v>
      </c>
    </row>
    <row r="49" spans="1:5" s="54" customFormat="1" ht="15.75" customHeight="1">
      <c r="A49" s="74" t="s">
        <v>17</v>
      </c>
      <c r="B49" s="55" t="s">
        <v>82</v>
      </c>
      <c r="C49" s="74" t="s">
        <v>32</v>
      </c>
      <c r="D49" s="56">
        <v>0.02</v>
      </c>
      <c r="E49" s="56">
        <v>0.02</v>
      </c>
    </row>
    <row r="50" spans="1:5" s="54" customFormat="1" ht="17.25" customHeight="1">
      <c r="A50" s="74" t="s">
        <v>93</v>
      </c>
      <c r="B50" s="55" t="s">
        <v>83</v>
      </c>
      <c r="C50" s="74" t="s">
        <v>32</v>
      </c>
      <c r="D50" s="56">
        <v>20.22</v>
      </c>
      <c r="E50" s="56">
        <v>20.22</v>
      </c>
    </row>
    <row r="51" spans="1:5" s="54" customFormat="1" ht="20.25" customHeight="1">
      <c r="A51" s="74" t="s">
        <v>94</v>
      </c>
      <c r="B51" s="55" t="s">
        <v>130</v>
      </c>
      <c r="C51" s="74" t="s">
        <v>32</v>
      </c>
      <c r="D51" s="56">
        <v>125.01</v>
      </c>
      <c r="E51" s="56">
        <v>125.01</v>
      </c>
    </row>
    <row r="52" spans="1:5" s="54" customFormat="1" ht="18.75" customHeight="1">
      <c r="A52" s="57" t="s">
        <v>95</v>
      </c>
      <c r="B52" s="55" t="s">
        <v>84</v>
      </c>
      <c r="C52" s="74" t="s">
        <v>32</v>
      </c>
      <c r="D52" s="56">
        <v>0</v>
      </c>
      <c r="E52" s="56">
        <v>0</v>
      </c>
    </row>
    <row r="53" spans="1:5" s="54" customFormat="1" ht="33.75" customHeight="1">
      <c r="A53" s="57" t="s">
        <v>96</v>
      </c>
      <c r="B53" s="55" t="s">
        <v>92</v>
      </c>
      <c r="C53" s="74" t="s">
        <v>32</v>
      </c>
      <c r="D53" s="56">
        <v>0</v>
      </c>
      <c r="E53" s="56">
        <v>0</v>
      </c>
    </row>
    <row r="54" spans="1:5" s="54" customFormat="1" ht="33.75" customHeight="1">
      <c r="A54" s="72">
        <v>9</v>
      </c>
      <c r="B54" s="55" t="s">
        <v>127</v>
      </c>
      <c r="C54" s="74" t="s">
        <v>32</v>
      </c>
      <c r="D54" s="56">
        <v>511.64</v>
      </c>
      <c r="E54" s="56">
        <v>511.64</v>
      </c>
    </row>
    <row r="55" spans="1:5" s="54" customFormat="1" ht="33.75" customHeight="1">
      <c r="A55" s="72" t="s">
        <v>129</v>
      </c>
      <c r="B55" s="55" t="s">
        <v>128</v>
      </c>
      <c r="C55" s="74" t="s">
        <v>32</v>
      </c>
      <c r="D55" s="56">
        <v>0</v>
      </c>
      <c r="E55" s="56">
        <v>0</v>
      </c>
    </row>
    <row r="56" spans="1:5" s="54" customFormat="1" ht="20.25" customHeight="1">
      <c r="A56" s="74">
        <v>11</v>
      </c>
      <c r="B56" s="55" t="s">
        <v>35</v>
      </c>
      <c r="C56" s="74" t="s">
        <v>36</v>
      </c>
      <c r="D56" s="56">
        <v>292.6255</v>
      </c>
      <c r="E56" s="56">
        <v>292.6255</v>
      </c>
    </row>
    <row r="57" spans="1:5" s="54" customFormat="1" ht="59.25">
      <c r="A57" s="74">
        <v>12</v>
      </c>
      <c r="B57" s="55" t="s">
        <v>112</v>
      </c>
      <c r="C57" s="74"/>
      <c r="D57" s="56"/>
      <c r="E57" s="56"/>
    </row>
    <row r="58" spans="1:5" s="54" customFormat="1" ht="30.75" customHeight="1">
      <c r="A58" s="74" t="s">
        <v>99</v>
      </c>
      <c r="B58" s="55" t="s">
        <v>111</v>
      </c>
      <c r="C58" s="46" t="s">
        <v>67</v>
      </c>
      <c r="D58" s="56">
        <v>0.5719363224141975</v>
      </c>
      <c r="E58" s="56">
        <v>0.5719363224141975</v>
      </c>
    </row>
    <row r="59" spans="1:5" s="54" customFormat="1" ht="36.75" customHeight="1">
      <c r="A59" s="74">
        <v>13</v>
      </c>
      <c r="B59" s="61" t="s">
        <v>100</v>
      </c>
      <c r="C59" s="45" t="s">
        <v>68</v>
      </c>
      <c r="D59" s="56">
        <v>0</v>
      </c>
      <c r="E59" s="56">
        <v>0</v>
      </c>
    </row>
    <row r="60" spans="1:5" s="54" customFormat="1" ht="15.75">
      <c r="A60" s="74">
        <v>14</v>
      </c>
      <c r="B60" s="34" t="s">
        <v>53</v>
      </c>
      <c r="C60" s="33" t="s">
        <v>48</v>
      </c>
      <c r="D60" s="9">
        <v>104.7</v>
      </c>
      <c r="E60" s="9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8">
      <selection activeCell="D22" sqref="D22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60" customHeight="1">
      <c r="A2" s="62"/>
      <c r="B2" s="62"/>
      <c r="C2" s="96" t="s">
        <v>135</v>
      </c>
      <c r="D2" s="96"/>
      <c r="E2" s="96"/>
    </row>
    <row r="3" spans="1:4" ht="18.75">
      <c r="A3" s="18"/>
      <c r="B3" s="18"/>
      <c r="C3" s="19"/>
      <c r="D3" s="19"/>
    </row>
    <row r="4" spans="1:7" ht="60" customHeight="1">
      <c r="A4" s="95" t="s">
        <v>145</v>
      </c>
      <c r="B4" s="95"/>
      <c r="C4" s="95"/>
      <c r="D4" s="95"/>
      <c r="E4" s="95"/>
      <c r="G4" s="47"/>
    </row>
    <row r="5" spans="1:4" ht="17.25" customHeight="1">
      <c r="A5" s="20"/>
      <c r="B5" s="20"/>
      <c r="C5" s="20"/>
      <c r="D5" s="20"/>
    </row>
    <row r="6" ht="16.5" customHeight="1">
      <c r="E6" s="21" t="s">
        <v>24</v>
      </c>
    </row>
    <row r="7" spans="1:5" ht="17.25" customHeight="1">
      <c r="A7" s="94" t="s">
        <v>25</v>
      </c>
      <c r="B7" s="94" t="s">
        <v>0</v>
      </c>
      <c r="C7" s="94" t="s">
        <v>69</v>
      </c>
      <c r="D7" s="94"/>
      <c r="E7" s="94"/>
    </row>
    <row r="8" spans="1:5" ht="67.5" customHeight="1">
      <c r="A8" s="94"/>
      <c r="B8" s="94"/>
      <c r="C8" s="22" t="s">
        <v>58</v>
      </c>
      <c r="D8" s="22" t="s">
        <v>22</v>
      </c>
      <c r="E8" s="23" t="s">
        <v>23</v>
      </c>
    </row>
    <row r="9" spans="1:5" ht="15.75">
      <c r="A9" s="23">
        <v>1</v>
      </c>
      <c r="B9" s="23">
        <v>2</v>
      </c>
      <c r="C9" s="24">
        <v>3</v>
      </c>
      <c r="D9" s="24">
        <v>4</v>
      </c>
      <c r="E9" s="24">
        <v>5</v>
      </c>
    </row>
    <row r="10" spans="1:5" ht="15.75">
      <c r="A10" s="23"/>
      <c r="B10" s="80" t="s">
        <v>142</v>
      </c>
      <c r="C10" s="79"/>
      <c r="D10" s="79"/>
      <c r="E10" s="79"/>
    </row>
    <row r="11" spans="1:5" ht="15.75">
      <c r="A11" s="25">
        <v>1</v>
      </c>
      <c r="B11" s="26" t="s">
        <v>5</v>
      </c>
      <c r="C11" s="83">
        <v>7674.115049217599</v>
      </c>
      <c r="D11" s="83">
        <v>7674.12</v>
      </c>
      <c r="E11" s="83">
        <f aca="true" t="shared" si="0" ref="E11:E17">C11-D11</f>
        <v>-0.004950782400555909</v>
      </c>
    </row>
    <row r="12" spans="1:5" ht="15.75">
      <c r="A12" s="28">
        <v>2</v>
      </c>
      <c r="B12" s="27" t="s">
        <v>7</v>
      </c>
      <c r="C12" s="84">
        <v>3752.0599999999995</v>
      </c>
      <c r="D12" s="84">
        <v>3752.06</v>
      </c>
      <c r="E12" s="83">
        <f t="shared" si="0"/>
        <v>0</v>
      </c>
    </row>
    <row r="13" spans="1:5" ht="16.5" customHeight="1">
      <c r="A13" s="28">
        <v>3</v>
      </c>
      <c r="B13" s="27" t="s">
        <v>59</v>
      </c>
      <c r="C13" s="84">
        <v>2948.16</v>
      </c>
      <c r="D13" s="84">
        <v>2948.16</v>
      </c>
      <c r="E13" s="83">
        <f t="shared" si="0"/>
        <v>0</v>
      </c>
    </row>
    <row r="14" spans="1:5" ht="31.5">
      <c r="A14" s="28">
        <v>4</v>
      </c>
      <c r="B14" s="26" t="s">
        <v>12</v>
      </c>
      <c r="C14" s="84">
        <v>697.03</v>
      </c>
      <c r="D14" s="84">
        <v>697.03</v>
      </c>
      <c r="E14" s="83">
        <f t="shared" si="0"/>
        <v>0</v>
      </c>
    </row>
    <row r="15" spans="1:5" ht="47.25">
      <c r="A15" s="28">
        <v>5</v>
      </c>
      <c r="B15" s="26" t="s">
        <v>60</v>
      </c>
      <c r="C15" s="84">
        <v>118.27</v>
      </c>
      <c r="D15" s="85">
        <v>118.27</v>
      </c>
      <c r="E15" s="83">
        <f t="shared" si="0"/>
        <v>0</v>
      </c>
    </row>
    <row r="16" spans="1:5" ht="47.25">
      <c r="A16" s="28">
        <v>6</v>
      </c>
      <c r="B16" s="26" t="s">
        <v>70</v>
      </c>
      <c r="C16" s="84">
        <v>1465.9</v>
      </c>
      <c r="D16" s="85">
        <v>1465.9</v>
      </c>
      <c r="E16" s="83">
        <f t="shared" si="0"/>
        <v>0</v>
      </c>
    </row>
    <row r="17" spans="1:5" ht="31.5">
      <c r="A17" s="28">
        <v>7</v>
      </c>
      <c r="B17" s="26" t="s">
        <v>71</v>
      </c>
      <c r="C17" s="84">
        <v>32.94</v>
      </c>
      <c r="D17" s="84">
        <v>32.94</v>
      </c>
      <c r="E17" s="83">
        <f t="shared" si="0"/>
        <v>0</v>
      </c>
    </row>
    <row r="18" spans="1:5" ht="15.75">
      <c r="A18" s="52">
        <v>8</v>
      </c>
      <c r="B18" s="26" t="s">
        <v>61</v>
      </c>
      <c r="C18" s="84">
        <v>16688.4750492176</v>
      </c>
      <c r="D18" s="84">
        <v>16688.48</v>
      </c>
      <c r="E18" s="84">
        <f>SUM(E11:E17)</f>
        <v>-0.004950782400555909</v>
      </c>
    </row>
    <row r="19" spans="1:5" ht="15.75">
      <c r="A19" s="23"/>
      <c r="B19" s="80" t="s">
        <v>133</v>
      </c>
      <c r="C19" s="86"/>
      <c r="D19" s="86"/>
      <c r="E19" s="86"/>
    </row>
    <row r="20" spans="1:5" ht="15.75">
      <c r="A20" s="25">
        <v>1</v>
      </c>
      <c r="B20" s="26" t="s">
        <v>5</v>
      </c>
      <c r="C20" s="83">
        <v>16437.234850245</v>
      </c>
      <c r="D20" s="83">
        <v>16437.22683809</v>
      </c>
      <c r="E20" s="83">
        <f aca="true" t="shared" si="1" ref="E20:E26">C20-D20</f>
        <v>0.00801215500177932</v>
      </c>
    </row>
    <row r="21" spans="1:5" ht="15.75">
      <c r="A21" s="28">
        <v>2</v>
      </c>
      <c r="B21" s="27" t="s">
        <v>7</v>
      </c>
      <c r="C21" s="84">
        <v>3110.18</v>
      </c>
      <c r="D21" s="84">
        <v>3110.18</v>
      </c>
      <c r="E21" s="83">
        <f t="shared" si="1"/>
        <v>0</v>
      </c>
    </row>
    <row r="22" spans="1:5" ht="15.75">
      <c r="A22" s="28">
        <v>3</v>
      </c>
      <c r="B22" s="27" t="s">
        <v>59</v>
      </c>
      <c r="C22" s="84">
        <v>4611.21</v>
      </c>
      <c r="D22" s="84">
        <v>4611.21</v>
      </c>
      <c r="E22" s="83">
        <f t="shared" si="1"/>
        <v>0</v>
      </c>
    </row>
    <row r="23" spans="1:5" ht="31.5">
      <c r="A23" s="28">
        <v>4</v>
      </c>
      <c r="B23" s="26" t="s">
        <v>12</v>
      </c>
      <c r="C23" s="84">
        <v>1090.22</v>
      </c>
      <c r="D23" s="84">
        <v>1090.2199999999998</v>
      </c>
      <c r="E23" s="83">
        <f t="shared" si="1"/>
        <v>0</v>
      </c>
    </row>
    <row r="24" spans="1:5" ht="47.25">
      <c r="A24" s="28">
        <v>5</v>
      </c>
      <c r="B24" s="26" t="s">
        <v>60</v>
      </c>
      <c r="C24" s="84">
        <v>120.55</v>
      </c>
      <c r="D24" s="85">
        <v>120.55</v>
      </c>
      <c r="E24" s="83">
        <f t="shared" si="1"/>
        <v>0</v>
      </c>
    </row>
    <row r="25" spans="1:5" ht="47.25">
      <c r="A25" s="28">
        <v>6</v>
      </c>
      <c r="B25" s="26" t="s">
        <v>70</v>
      </c>
      <c r="C25" s="84">
        <v>400.7</v>
      </c>
      <c r="D25" s="85">
        <v>400.7</v>
      </c>
      <c r="E25" s="83">
        <f t="shared" si="1"/>
        <v>0</v>
      </c>
    </row>
    <row r="26" spans="1:5" ht="31.5">
      <c r="A26" s="28">
        <v>7</v>
      </c>
      <c r="B26" s="26" t="s">
        <v>71</v>
      </c>
      <c r="C26" s="84">
        <v>3.34</v>
      </c>
      <c r="D26" s="84">
        <v>3.34</v>
      </c>
      <c r="E26" s="83">
        <f t="shared" si="1"/>
        <v>0</v>
      </c>
    </row>
    <row r="27" spans="1:5" ht="15.75">
      <c r="A27" s="52">
        <v>8</v>
      </c>
      <c r="B27" s="26" t="s">
        <v>61</v>
      </c>
      <c r="C27" s="84">
        <v>25773.434850245</v>
      </c>
      <c r="D27" s="84">
        <v>25773.436838089998</v>
      </c>
      <c r="E27" s="84">
        <f>SUM(E20:E26)</f>
        <v>0.00801215500177932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I19" sqref="I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6.25" customHeight="1">
      <c r="A1" s="64"/>
      <c r="B1" s="64"/>
      <c r="C1" s="97" t="s">
        <v>136</v>
      </c>
      <c r="D1" s="97"/>
      <c r="E1" s="97"/>
    </row>
    <row r="2" spans="1:5" ht="18.75">
      <c r="A2" s="5"/>
      <c r="B2" s="5"/>
      <c r="C2" s="5"/>
      <c r="D2" s="5"/>
      <c r="E2" s="6"/>
    </row>
    <row r="3" spans="1:5" ht="63.75" customHeight="1">
      <c r="A3" s="98" t="s">
        <v>140</v>
      </c>
      <c r="B3" s="98"/>
      <c r="C3" s="98"/>
      <c r="D3" s="98"/>
      <c r="E3" s="98"/>
    </row>
    <row r="4" spans="1:8" ht="18.75">
      <c r="A4" s="11"/>
      <c r="B4" s="11"/>
      <c r="C4" s="11"/>
      <c r="D4" s="11"/>
      <c r="E4" s="11"/>
      <c r="F4" s="10"/>
      <c r="G4" s="10"/>
      <c r="H4" s="10"/>
    </row>
    <row r="5" spans="1:5" ht="19.5" customHeight="1">
      <c r="A5" s="99" t="s">
        <v>25</v>
      </c>
      <c r="B5" s="99" t="s">
        <v>26</v>
      </c>
      <c r="C5" s="101" t="s">
        <v>72</v>
      </c>
      <c r="D5" s="102"/>
      <c r="E5" s="102"/>
    </row>
    <row r="6" spans="1:5" ht="63.75" customHeight="1">
      <c r="A6" s="100"/>
      <c r="B6" s="100"/>
      <c r="C6" s="7" t="s">
        <v>27</v>
      </c>
      <c r="D6" s="7" t="s">
        <v>22</v>
      </c>
      <c r="E6" s="73" t="s">
        <v>23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s="8" customFormat="1" ht="15.75">
      <c r="A8" s="7"/>
      <c r="B8" s="60" t="s">
        <v>142</v>
      </c>
      <c r="C8" s="7"/>
      <c r="D8" s="7"/>
      <c r="E8" s="7"/>
    </row>
    <row r="9" spans="1:5" ht="94.5">
      <c r="A9" s="7" t="s">
        <v>28</v>
      </c>
      <c r="B9" s="2" t="s">
        <v>29</v>
      </c>
      <c r="C9" s="9">
        <v>0</v>
      </c>
      <c r="D9" s="9">
        <v>0</v>
      </c>
      <c r="E9" s="9">
        <f>+C9-D9</f>
        <v>0</v>
      </c>
    </row>
    <row r="10" spans="1:5" ht="31.5">
      <c r="A10" s="7" t="s">
        <v>6</v>
      </c>
      <c r="B10" s="4" t="s">
        <v>19</v>
      </c>
      <c r="C10" s="3">
        <v>0</v>
      </c>
      <c r="D10" s="3">
        <v>0</v>
      </c>
      <c r="E10" s="9">
        <f>+C10-D10</f>
        <v>0</v>
      </c>
    </row>
    <row r="11" spans="1:5" ht="20.25" customHeight="1">
      <c r="A11" s="7" t="s">
        <v>10</v>
      </c>
      <c r="B11" s="4" t="s">
        <v>20</v>
      </c>
      <c r="C11" s="3">
        <v>72.55</v>
      </c>
      <c r="D11" s="3">
        <v>72.55</v>
      </c>
      <c r="E11" s="9">
        <f>+C11-D11</f>
        <v>0</v>
      </c>
    </row>
    <row r="12" spans="1:5" ht="18.75" customHeight="1">
      <c r="A12" s="66" t="s">
        <v>11</v>
      </c>
      <c r="B12" s="15" t="s">
        <v>21</v>
      </c>
      <c r="C12" s="9">
        <v>0</v>
      </c>
      <c r="D12" s="9">
        <v>0</v>
      </c>
      <c r="E12" s="9">
        <f>+C12-D12</f>
        <v>0</v>
      </c>
    </row>
    <row r="13" spans="1:5" ht="15.75">
      <c r="A13" s="66" t="s">
        <v>14</v>
      </c>
      <c r="B13" s="15" t="s">
        <v>73</v>
      </c>
      <c r="C13" s="9">
        <v>14.51</v>
      </c>
      <c r="D13" s="9">
        <v>14.51</v>
      </c>
      <c r="E13" s="9">
        <f>+C13-D13</f>
        <v>0</v>
      </c>
    </row>
    <row r="14" spans="1:5" ht="15.75">
      <c r="A14" s="66" t="s">
        <v>15</v>
      </c>
      <c r="B14" s="2" t="s">
        <v>18</v>
      </c>
      <c r="C14" s="9">
        <v>87.06</v>
      </c>
      <c r="D14" s="9">
        <v>87.06</v>
      </c>
      <c r="E14" s="9">
        <f>SUM(E9:E13)</f>
        <v>0</v>
      </c>
    </row>
    <row r="15" spans="1:5" ht="15.75">
      <c r="A15" s="7"/>
      <c r="B15" s="60" t="s">
        <v>133</v>
      </c>
      <c r="C15" s="7"/>
      <c r="D15" s="7"/>
      <c r="E15" s="7"/>
    </row>
    <row r="16" spans="1:5" ht="94.5">
      <c r="A16" s="7" t="s">
        <v>28</v>
      </c>
      <c r="B16" s="2" t="s">
        <v>29</v>
      </c>
      <c r="C16" s="9">
        <v>0</v>
      </c>
      <c r="D16" s="9">
        <v>0</v>
      </c>
      <c r="E16" s="9">
        <f>+C16-D16</f>
        <v>0</v>
      </c>
    </row>
    <row r="17" spans="1:5" ht="31.5">
      <c r="A17" s="7" t="s">
        <v>6</v>
      </c>
      <c r="B17" s="4" t="s">
        <v>19</v>
      </c>
      <c r="C17" s="3">
        <v>0</v>
      </c>
      <c r="D17" s="3">
        <v>0</v>
      </c>
      <c r="E17" s="9">
        <f>+C17-D17</f>
        <v>0</v>
      </c>
    </row>
    <row r="18" spans="1:5" ht="15.75">
      <c r="A18" s="7" t="s">
        <v>10</v>
      </c>
      <c r="B18" s="4" t="s">
        <v>20</v>
      </c>
      <c r="C18" s="3">
        <v>89.01</v>
      </c>
      <c r="D18" s="3">
        <v>89.01</v>
      </c>
      <c r="E18" s="9">
        <f>+C18-D18</f>
        <v>0</v>
      </c>
    </row>
    <row r="19" spans="1:5" ht="15.75">
      <c r="A19" s="66" t="s">
        <v>11</v>
      </c>
      <c r="B19" s="15" t="s">
        <v>21</v>
      </c>
      <c r="C19" s="9">
        <v>0</v>
      </c>
      <c r="D19" s="9">
        <v>0</v>
      </c>
      <c r="E19" s="9">
        <f>+C19-D19</f>
        <v>0</v>
      </c>
    </row>
    <row r="20" spans="1:5" ht="15.75">
      <c r="A20" s="66" t="s">
        <v>14</v>
      </c>
      <c r="B20" s="15" t="s">
        <v>73</v>
      </c>
      <c r="C20" s="9">
        <v>17.8</v>
      </c>
      <c r="D20" s="9">
        <v>17.8</v>
      </c>
      <c r="E20" s="9">
        <f>+C20-D20</f>
        <v>0</v>
      </c>
    </row>
    <row r="21" spans="1:5" ht="15.75">
      <c r="A21" s="66" t="s">
        <v>15</v>
      </c>
      <c r="B21" s="2" t="s">
        <v>18</v>
      </c>
      <c r="C21" s="9">
        <v>106.81</v>
      </c>
      <c r="D21" s="9">
        <v>106.81</v>
      </c>
      <c r="E21" s="9">
        <f>SUM(E16:E20)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C43" sqref="C43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03" t="s">
        <v>137</v>
      </c>
      <c r="D1" s="103"/>
      <c r="E1" s="103"/>
    </row>
    <row r="2" spans="1:6" ht="18.75">
      <c r="A2" s="37"/>
      <c r="B2" s="38"/>
      <c r="C2" s="37"/>
      <c r="D2" s="37"/>
      <c r="E2" s="37"/>
      <c r="F2" s="47"/>
    </row>
    <row r="3" spans="1:6" ht="50.25" customHeight="1">
      <c r="A3" s="104" t="s">
        <v>141</v>
      </c>
      <c r="B3" s="104"/>
      <c r="C3" s="104"/>
      <c r="D3" s="104"/>
      <c r="E3" s="104"/>
      <c r="F3" s="44"/>
    </row>
    <row r="4" ht="18.75">
      <c r="B4" s="39"/>
    </row>
    <row r="5" spans="1:5" ht="24.75" customHeight="1">
      <c r="A5" s="105" t="s">
        <v>25</v>
      </c>
      <c r="B5" s="105" t="s">
        <v>30</v>
      </c>
      <c r="C5" s="105" t="s">
        <v>31</v>
      </c>
      <c r="D5" s="105" t="s">
        <v>131</v>
      </c>
      <c r="E5" s="105" t="s">
        <v>132</v>
      </c>
    </row>
    <row r="6" spans="1:5" ht="47.25" customHeight="1">
      <c r="A6" s="105"/>
      <c r="B6" s="105"/>
      <c r="C6" s="105"/>
      <c r="D6" s="105"/>
      <c r="E6" s="105"/>
    </row>
    <row r="7" spans="1:5" ht="18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s="76" customFormat="1" ht="18" customHeight="1">
      <c r="A8" s="40"/>
      <c r="B8" s="41" t="s">
        <v>142</v>
      </c>
      <c r="C8" s="40"/>
      <c r="D8" s="40"/>
      <c r="E8" s="40"/>
    </row>
    <row r="9" spans="1:5" ht="31.5">
      <c r="A9" s="40">
        <v>1</v>
      </c>
      <c r="B9" s="42" t="s">
        <v>148</v>
      </c>
      <c r="C9" s="40" t="s">
        <v>48</v>
      </c>
      <c r="D9" s="43">
        <v>0</v>
      </c>
      <c r="E9" s="43">
        <v>20</v>
      </c>
    </row>
    <row r="10" spans="1:5" ht="47.25">
      <c r="A10" s="40">
        <f>A9+1</f>
        <v>2</v>
      </c>
      <c r="B10" s="42" t="s">
        <v>62</v>
      </c>
      <c r="C10" s="40" t="s">
        <v>50</v>
      </c>
      <c r="D10" s="82">
        <v>0</v>
      </c>
      <c r="E10" s="40">
        <v>8716</v>
      </c>
    </row>
    <row r="11" spans="1:5" ht="31.5">
      <c r="A11" s="40">
        <f>A10+1</f>
        <v>3</v>
      </c>
      <c r="B11" s="42" t="s">
        <v>51</v>
      </c>
      <c r="C11" s="40" t="s">
        <v>52</v>
      </c>
      <c r="D11" s="82">
        <v>0</v>
      </c>
      <c r="E11" s="40">
        <v>8760</v>
      </c>
    </row>
    <row r="12" spans="1:5" ht="15.75">
      <c r="A12" s="40">
        <f>A11+1</f>
        <v>4</v>
      </c>
      <c r="B12" s="41" t="s">
        <v>63</v>
      </c>
      <c r="C12" s="40"/>
      <c r="D12" s="43"/>
      <c r="E12" s="40"/>
    </row>
    <row r="13" spans="1:5" ht="15.75">
      <c r="A13" s="40" t="s">
        <v>2</v>
      </c>
      <c r="B13" s="42" t="s">
        <v>65</v>
      </c>
      <c r="C13" s="40" t="s">
        <v>64</v>
      </c>
      <c r="D13" s="43">
        <v>0</v>
      </c>
      <c r="E13" s="40">
        <v>1.03</v>
      </c>
    </row>
    <row r="14" spans="1:5" ht="15.75" customHeight="1">
      <c r="A14" s="63" t="s">
        <v>13</v>
      </c>
      <c r="B14" s="42" t="s">
        <v>66</v>
      </c>
      <c r="C14" s="40" t="s">
        <v>64</v>
      </c>
      <c r="D14" s="43">
        <v>0</v>
      </c>
      <c r="E14" s="40">
        <v>1.05</v>
      </c>
    </row>
    <row r="15" spans="1:5" ht="47.25" customHeight="1">
      <c r="A15" s="40" t="s">
        <v>14</v>
      </c>
      <c r="B15" s="42" t="s">
        <v>147</v>
      </c>
      <c r="C15" s="40" t="s">
        <v>48</v>
      </c>
      <c r="D15" s="43">
        <v>0</v>
      </c>
      <c r="E15" s="43">
        <v>65</v>
      </c>
    </row>
    <row r="16" spans="1:5" ht="15.75" customHeight="1">
      <c r="A16" s="40"/>
      <c r="B16" s="42" t="s">
        <v>133</v>
      </c>
      <c r="C16" s="40"/>
      <c r="D16" s="43"/>
      <c r="E16" s="40"/>
    </row>
    <row r="17" spans="1:5" ht="38.25" customHeight="1">
      <c r="A17" s="29" t="s">
        <v>28</v>
      </c>
      <c r="B17" s="31" t="s">
        <v>49</v>
      </c>
      <c r="C17" s="29" t="s">
        <v>50</v>
      </c>
      <c r="D17" s="32">
        <v>0</v>
      </c>
      <c r="E17" s="29">
        <v>7943</v>
      </c>
    </row>
    <row r="18" spans="1:5" ht="31.5">
      <c r="A18" s="29" t="s">
        <v>6</v>
      </c>
      <c r="B18" s="31" t="s">
        <v>51</v>
      </c>
      <c r="C18" s="29" t="s">
        <v>52</v>
      </c>
      <c r="D18" s="32">
        <v>0</v>
      </c>
      <c r="E18" s="29">
        <v>8760</v>
      </c>
    </row>
    <row r="19" spans="1:5" ht="31.5">
      <c r="A19" s="29" t="s">
        <v>10</v>
      </c>
      <c r="B19" s="30" t="s">
        <v>143</v>
      </c>
      <c r="C19" s="29"/>
      <c r="D19" s="32"/>
      <c r="E19" s="32"/>
    </row>
    <row r="20" spans="1:5" ht="21.75" customHeight="1">
      <c r="A20" s="29" t="s">
        <v>1</v>
      </c>
      <c r="B20" s="55" t="s">
        <v>85</v>
      </c>
      <c r="C20" s="40" t="s">
        <v>64</v>
      </c>
      <c r="D20" s="56">
        <v>0</v>
      </c>
      <c r="E20" s="56">
        <v>0.57</v>
      </c>
    </row>
    <row r="21" ht="12.75">
      <c r="A21" s="77"/>
    </row>
    <row r="22" ht="12.75">
      <c r="A22" s="77"/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60" workbookViewId="0" topLeftCell="A1">
      <selection activeCell="H38" sqref="H38"/>
    </sheetView>
  </sheetViews>
  <sheetFormatPr defaultColWidth="9.140625" defaultRowHeight="12.75"/>
  <cols>
    <col min="1" max="1" width="5.8515625" style="48" customWidth="1"/>
    <col min="2" max="2" width="30.57421875" style="48" customWidth="1"/>
    <col min="3" max="3" width="13.421875" style="48" customWidth="1"/>
    <col min="4" max="4" width="17.7109375" style="48" customWidth="1"/>
    <col min="5" max="5" width="18.00390625" style="48" customWidth="1"/>
    <col min="6" max="16384" width="9.140625" style="48" customWidth="1"/>
  </cols>
  <sheetData>
    <row r="1" spans="4:5" ht="60" customHeight="1">
      <c r="D1" s="110" t="s">
        <v>138</v>
      </c>
      <c r="E1" s="111"/>
    </row>
    <row r="2" ht="15.75" customHeight="1"/>
    <row r="3" spans="1:7" ht="57.75" customHeight="1">
      <c r="A3" s="112" t="s">
        <v>144</v>
      </c>
      <c r="B3" s="112"/>
      <c r="C3" s="112"/>
      <c r="D3" s="112"/>
      <c r="E3" s="112"/>
      <c r="F3" s="109"/>
      <c r="G3" s="109"/>
    </row>
    <row r="4" spans="1:5" ht="17.25" customHeight="1">
      <c r="A4" s="113"/>
      <c r="B4" s="113"/>
      <c r="C4" s="113"/>
      <c r="D4" s="113"/>
      <c r="E4" s="113"/>
    </row>
    <row r="6" spans="1:5" s="49" customFormat="1" ht="23.25" customHeight="1">
      <c r="A6" s="114" t="s">
        <v>25</v>
      </c>
      <c r="B6" s="114" t="s">
        <v>54</v>
      </c>
      <c r="C6" s="114" t="s">
        <v>31</v>
      </c>
      <c r="D6" s="116" t="s">
        <v>55</v>
      </c>
      <c r="E6" s="117"/>
    </row>
    <row r="7" spans="1:5" s="49" customFormat="1" ht="48.75" customHeight="1">
      <c r="A7" s="115"/>
      <c r="B7" s="115"/>
      <c r="C7" s="115"/>
      <c r="D7" s="50" t="s">
        <v>109</v>
      </c>
      <c r="E7" s="50" t="s">
        <v>106</v>
      </c>
    </row>
    <row r="8" spans="1:5" s="49" customFormat="1" ht="18.75">
      <c r="A8" s="50">
        <v>1</v>
      </c>
      <c r="B8" s="50">
        <v>2</v>
      </c>
      <c r="C8" s="50">
        <v>3</v>
      </c>
      <c r="D8" s="50">
        <v>4</v>
      </c>
      <c r="E8" s="50">
        <v>5</v>
      </c>
    </row>
    <row r="9" spans="1:5" s="49" customFormat="1" ht="18.75">
      <c r="A9" s="50">
        <v>1</v>
      </c>
      <c r="B9" s="51" t="s">
        <v>77</v>
      </c>
      <c r="C9" s="50"/>
      <c r="D9" s="107"/>
      <c r="E9" s="108"/>
    </row>
    <row r="10" spans="1:5" s="49" customFormat="1" ht="55.5" customHeight="1">
      <c r="A10" s="50" t="s">
        <v>3</v>
      </c>
      <c r="B10" s="51" t="s">
        <v>56</v>
      </c>
      <c r="C10" s="78" t="s">
        <v>57</v>
      </c>
      <c r="D10" s="81">
        <v>53.74</v>
      </c>
      <c r="E10" s="81">
        <v>56.64</v>
      </c>
    </row>
    <row r="11" spans="1:5" ht="57" customHeight="1">
      <c r="A11" s="50" t="s">
        <v>4</v>
      </c>
      <c r="B11" s="51" t="s">
        <v>78</v>
      </c>
      <c r="C11" s="78" t="s">
        <v>57</v>
      </c>
      <c r="D11" s="81">
        <v>63.41</v>
      </c>
      <c r="E11" s="81">
        <v>66.83</v>
      </c>
    </row>
    <row r="12" spans="1:5" ht="18.75">
      <c r="A12" s="50">
        <v>2</v>
      </c>
      <c r="B12" s="51" t="s">
        <v>133</v>
      </c>
      <c r="C12" s="78"/>
      <c r="D12" s="106"/>
      <c r="E12" s="106"/>
    </row>
    <row r="13" spans="1:5" ht="65.25" customHeight="1">
      <c r="A13" s="50" t="s">
        <v>8</v>
      </c>
      <c r="B13" s="51" t="s">
        <v>56</v>
      </c>
      <c r="C13" s="78" t="s">
        <v>57</v>
      </c>
      <c r="D13" s="81">
        <v>49.28</v>
      </c>
      <c r="E13" s="81">
        <v>51.94</v>
      </c>
    </row>
    <row r="14" spans="1:5" ht="56.25">
      <c r="A14" s="50" t="s">
        <v>9</v>
      </c>
      <c r="B14" s="51" t="s">
        <v>78</v>
      </c>
      <c r="C14" s="78" t="s">
        <v>57</v>
      </c>
      <c r="D14" s="81">
        <v>58.15</v>
      </c>
      <c r="E14" s="81">
        <v>61.29</v>
      </c>
    </row>
  </sheetData>
  <sheetProtection/>
  <mergeCells count="10">
    <mergeCell ref="D12:E12"/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2013-12-16T02:01:53Z</cp:lastPrinted>
  <dcterms:created xsi:type="dcterms:W3CDTF">1996-10-08T23:32:33Z</dcterms:created>
  <dcterms:modified xsi:type="dcterms:W3CDTF">2014-04-21T03:06:52Z</dcterms:modified>
  <cp:category/>
  <cp:version/>
  <cp:contentType/>
  <cp:contentStatus/>
</cp:coreProperties>
</file>